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19416" windowHeight="9996" activeTab="1"/>
  </bookViews>
  <sheets>
    <sheet name="Günlü Görevlendirme" sheetId="11" r:id="rId1"/>
    <sheet name="Tam Ay Görevlendirme" sheetId="5" r:id="rId2"/>
  </sheets>
  <definedNames>
    <definedName name="_xlnm.Print_Area" localSheetId="0">'Günlü Görevlendirme'!$A$1:$N$32</definedName>
    <definedName name="_xlnm.Print_Area" localSheetId="1">'Tam Ay Görevlendirme'!$A$1:$N$32</definedName>
  </definedNames>
  <calcPr calcId="145621"/>
</workbook>
</file>

<file path=xl/calcChain.xml><?xml version="1.0" encoding="utf-8"?>
<calcChain xmlns="http://schemas.openxmlformats.org/spreadsheetml/2006/main">
  <c r="E7" i="11" l="1"/>
  <c r="E7" i="5"/>
  <c r="C8" i="5" l="1"/>
  <c r="E8" i="5" s="1"/>
  <c r="I8" i="5" s="1"/>
  <c r="C8" i="11" l="1"/>
  <c r="I7" i="11"/>
  <c r="E8" i="11" l="1"/>
  <c r="I8" i="11" s="1"/>
  <c r="C9" i="11"/>
  <c r="E9" i="11" l="1"/>
  <c r="I9" i="11" s="1"/>
  <c r="I7" i="5"/>
  <c r="K7" i="5" s="1"/>
  <c r="I10" i="11" l="1"/>
  <c r="K9" i="11"/>
  <c r="I10" i="5"/>
</calcChain>
</file>

<file path=xl/sharedStrings.xml><?xml version="1.0" encoding="utf-8"?>
<sst xmlns="http://schemas.openxmlformats.org/spreadsheetml/2006/main" count="98" uniqueCount="47">
  <si>
    <t>FATURANIN CİNSİ</t>
  </si>
  <si>
    <t>FATURA TUTARI</t>
  </si>
  <si>
    <t>ELEKTRİK</t>
  </si>
  <si>
    <t>SU</t>
  </si>
  <si>
    <t>YAKIT</t>
  </si>
  <si>
    <t>KİRA</t>
  </si>
  <si>
    <t>FATURA ÖDEME ORANI (%)</t>
  </si>
  <si>
    <t>FATURA PAYDAŞLARI</t>
  </si>
  <si>
    <t>FATURADAN PAYINA DÜŞEN TOPLAM TUTAR (TL)</t>
  </si>
  <si>
    <t>FATURADAN PAYINA DÜŞEN GÜNLÜK TUTAR (TL)</t>
  </si>
  <si>
    <t>GÖREVLENDİRMENİN SÜRESİ (ilgili ayda)</t>
  </si>
  <si>
    <t>GÖREVLENDİRİLEN AİLE HEKİMİNİN ADI SOYADI :</t>
  </si>
  <si>
    <t>FATURA DÖNEMİ :</t>
  </si>
  <si>
    <t>A.S.M. SORUMLU HEKİMİ</t>
  </si>
  <si>
    <t xml:space="preserve">GÖREVLENDİRMENİN SÜRESİ (ilgili ayda) :Özellikle görevlendirilen Aile Hekimlerinin ilgili ayda görev yaptığı gün sayısı yazılacaktır. </t>
  </si>
  <si>
    <t>GÖREVLENDİRME İLE ÇALIŞAN AİLE HEKİMLERİ İÇİN GİDERLER KARŞILAMA TABLOSU</t>
  </si>
  <si>
    <t>TABLO AÇIKLAMALARI :</t>
  </si>
  <si>
    <t>Tarih :</t>
  </si>
  <si>
    <t>FATURA ÖDEME ORANI : Hizmet verilen binadaki tüm paydaşların ödeme oranı satırlara ayrı ayrı yazılacaktır.</t>
  </si>
  <si>
    <t>DİĞER</t>
  </si>
  <si>
    <t>1 - Başvuru dilekçesi : Ödemeler ASM Sorumlu Hekimine yapılacağı için Asm Sorumlu Hekiminin iletişim ve banka bilgilerinin (İBAN No ve TC No. Banka Şubesi belirtilecek) yazılı olduğu dilekçe TSM'ye gönderilecek.</t>
  </si>
  <si>
    <t xml:space="preserve">4 - Faturaların, görevlendirme ile çalışan Aile Hekimi tarafından kendi payına düşen kısmının ödemesinin zamanında yapılması ve ödeme yapıldıktan sonra Müdürlüğümüzden talep edilmesi gerekmektedir. </t>
  </si>
  <si>
    <t>FATURA TUTARI            : Elektrik,su,yakıt,kira,telefon, internet ve hizmet alımı (personel) gibi faturalardan herbirinin toplam tutarı yazılacaktır.(Her fatura için ayrı form doldurulacaktır.)</t>
  </si>
  <si>
    <t>TOPLAM</t>
  </si>
  <si>
    <t>Dr. Örnek ÖRNEK</t>
  </si>
  <si>
    <t>Kaşe-İmza</t>
  </si>
  <si>
    <t>% 50</t>
  </si>
  <si>
    <t>ÖRNEK TOPLUM SAĞLIĞI MERKEZİ</t>
  </si>
  <si>
    <t>ÖRNEK AİLE SAĞLIĞI MERKEZİ</t>
  </si>
  <si>
    <t>Dr. ÖRNEK ÖRNEK</t>
  </si>
  <si>
    <t>43.13.0030-Dr. ÖRNEK ÖRNEK (Aile Hekimi)</t>
  </si>
  <si>
    <t>43.13.0031-Dr. ÖRNEK ÖRNEK (Aile Hekimi)</t>
  </si>
  <si>
    <t>43.13.0030-Dr. ÖRNEK ÖRNEK (Görevlendirme)</t>
  </si>
  <si>
    <t>AY - YIL</t>
  </si>
  <si>
    <t>İLÇE SAĞLIK MÜDÜRÜ / T.S.M. BAŞKANI</t>
  </si>
  <si>
    <t>FATURA PAYDAŞLARI : Hizmet verilen binadaki tüm birimler satırlara ayrı ayrı yazılacaktır.</t>
  </si>
  <si>
    <t>FATURADAN PAYINA DÜŞEN GÜNLÜK TUTAR (TL) :Toplam faturanın paydaşlara düşen oranlarına göre hesaplanan günlük tutarı yazılacaktır.(Formullüdür)</t>
  </si>
  <si>
    <t>İKİ BİRİMLİ ASM ve 100 TL Elektrik tutarı için ÖRNEK</t>
  </si>
  <si>
    <t>FATURADAN PAYINA DÜŞEN TOPLAM TUTAR (TL) : Faturadan payına düşen günlük tutar ile görevlendirmenin süresi çarpımı sonucu yazılacaktır. (Formullüdür)</t>
  </si>
  <si>
    <t>ÖRNEK İLÇE SAĞLIK MÜDÜRLÜĞÜ / TOPLUM SAĞLIĞI MERKEZİ</t>
  </si>
  <si>
    <t>İl Sağlık Müdürlüğü tarafından boş olan Aile Sağlığı Merkezlerine görevlendirilen Aile Hekimlerinin elektrik,su,yakıt,kira,telefon, internet ve diğer giderlerinin karşılanması</t>
  </si>
  <si>
    <t>2 - Ekte sunulan tablo eksiksiz olarak doldurulacak olup, A.S.M. Sorumlu Hekimi ve İlçe Sağlık Müdürü/T.S.M. Başkanı tarafından imzalanacaktır.</t>
  </si>
  <si>
    <t>3 - A.S.M Sorumlu Hekiminin, Sorumlu Hekim olarak seçilmesine dair karar defteri fotokopisinin İlçe Sağlık Müdürü/T.S.M. Başkanı tarafından onaylanmış bir sureti eklenecektir. Ayrıca Ödeme talebiyle ilgili Karar Defteri</t>
  </si>
  <si>
    <t xml:space="preserve"> için aşağıda belirtilen hususlar doğrultusunda hareket edilmesi ve ödeme yapılabilmesi için 4 maddede istenilen tüm belgelerin eksiksiz olarak bulunması gereklidir.</t>
  </si>
  <si>
    <t>5 - Görevlendirme yazı/yazıları başvuru dilekçesi ekinde bulunacaktır.</t>
  </si>
  <si>
    <t xml:space="preserve">      Sayfasının fotokopisi olacaktır. Karar defterindeki tutarlar ile Gider Karşılama tablosundaki tutarlar birbirine mutabık olacaktır. (A.S.M. Sorumlu Hekimi ve İlçe Sağlık Müdürü/T.S.M. Başkanı tarafından imzalanacaktır.)</t>
  </si>
  <si>
    <t xml:space="preserve">6 - İlçe Sağlık Müdürlüğü/T.S.M. Başkanlıkları, kendilerine gelen başvuru dilekçelerinin eksikliklerini kontrol edecekler varsa eksiği, tamamlatıldıktan sonra üst yazı ekinde Müdürlüğümüze göndereceklerdir.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</si>
</sst>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"/>
  </numFmts>
  <fonts count="7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NumberFormat="1" applyAlignment="1">
      <alignment wrapText="1"/>
    </xf>
    <xf numFmtId="0" fontId="0" fillId="0" borderId="0" xfId="0" applyAlignment="1"/>
    <xf numFmtId="0" fontId="0" fillId="0" borderId="2" xfId="0" applyNumberForma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2" borderId="5" xfId="0" applyNumberFormat="1" applyFill="1" applyBorder="1" applyAlignment="1">
      <alignment horizontal="center" vertical="center"/>
    </xf>
    <xf numFmtId="4" fontId="0" fillId="4" borderId="5" xfId="0" applyNumberFormat="1" applyFill="1" applyBorder="1" applyAlignment="1">
      <alignment horizontal="center" vertical="center"/>
    </xf>
    <xf numFmtId="49" fontId="0" fillId="4" borderId="5" xfId="0" applyNumberForma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164" fontId="0" fillId="2" borderId="5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vertical="center"/>
    </xf>
    <xf numFmtId="4" fontId="4" fillId="2" borderId="18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4" fontId="0" fillId="0" borderId="14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16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4" fontId="6" fillId="4" borderId="10" xfId="0" applyNumberFormat="1" applyFont="1" applyFill="1" applyBorder="1" applyAlignment="1">
      <alignment horizontal="center" vertical="center"/>
    </xf>
    <xf numFmtId="4" fontId="6" fillId="4" borderId="18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2" borderId="19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164" fontId="0" fillId="4" borderId="5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3</xdr:row>
      <xdr:rowOff>304800</xdr:rowOff>
    </xdr:from>
    <xdr:to>
      <xdr:col>6</xdr:col>
      <xdr:colOff>438150</xdr:colOff>
      <xdr:row>3</xdr:row>
      <xdr:rowOff>457200</xdr:rowOff>
    </xdr:to>
    <xdr:sp macro="" textlink="">
      <xdr:nvSpPr>
        <xdr:cNvPr id="2" name="5 Yuvarlatılmış Dikdörtgen"/>
        <xdr:cNvSpPr/>
      </xdr:nvSpPr>
      <xdr:spPr>
        <a:xfrm>
          <a:off x="6410325" y="1323975"/>
          <a:ext cx="276225" cy="152400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r-TR" sz="1100">
              <a:solidFill>
                <a:schemeClr val="tx1"/>
              </a:solidFill>
            </a:rPr>
            <a:t>X</a:t>
          </a:r>
        </a:p>
      </xdr:txBody>
    </xdr:sp>
    <xdr:clientData/>
  </xdr:twoCellAnchor>
  <xdr:twoCellAnchor>
    <xdr:from>
      <xdr:col>7</xdr:col>
      <xdr:colOff>161925</xdr:colOff>
      <xdr:row>3</xdr:row>
      <xdr:rowOff>304800</xdr:rowOff>
    </xdr:from>
    <xdr:to>
      <xdr:col>7</xdr:col>
      <xdr:colOff>438150</xdr:colOff>
      <xdr:row>3</xdr:row>
      <xdr:rowOff>457200</xdr:rowOff>
    </xdr:to>
    <xdr:sp macro="" textlink="">
      <xdr:nvSpPr>
        <xdr:cNvPr id="3" name="7 Yuvarlatılmış Dikdörtgen"/>
        <xdr:cNvSpPr/>
      </xdr:nvSpPr>
      <xdr:spPr>
        <a:xfrm>
          <a:off x="7019925" y="1323975"/>
          <a:ext cx="276225" cy="152400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8</xdr:col>
      <xdr:colOff>171450</xdr:colOff>
      <xdr:row>3</xdr:row>
      <xdr:rowOff>304800</xdr:rowOff>
    </xdr:from>
    <xdr:to>
      <xdr:col>8</xdr:col>
      <xdr:colOff>447675</xdr:colOff>
      <xdr:row>3</xdr:row>
      <xdr:rowOff>457200</xdr:rowOff>
    </xdr:to>
    <xdr:sp macro="" textlink="">
      <xdr:nvSpPr>
        <xdr:cNvPr id="4" name="8 Yuvarlatılmış Dikdörtgen"/>
        <xdr:cNvSpPr/>
      </xdr:nvSpPr>
      <xdr:spPr>
        <a:xfrm>
          <a:off x="7639050" y="1323975"/>
          <a:ext cx="276225" cy="152400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171450</xdr:colOff>
      <xdr:row>3</xdr:row>
      <xdr:rowOff>295275</xdr:rowOff>
    </xdr:from>
    <xdr:to>
      <xdr:col>9</xdr:col>
      <xdr:colOff>447675</xdr:colOff>
      <xdr:row>3</xdr:row>
      <xdr:rowOff>447675</xdr:rowOff>
    </xdr:to>
    <xdr:sp macro="" textlink="">
      <xdr:nvSpPr>
        <xdr:cNvPr id="5" name="9 Yuvarlatılmış Dikdörtgen"/>
        <xdr:cNvSpPr/>
      </xdr:nvSpPr>
      <xdr:spPr>
        <a:xfrm>
          <a:off x="8248650" y="1314450"/>
          <a:ext cx="276225" cy="152400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295275</xdr:colOff>
      <xdr:row>3</xdr:row>
      <xdr:rowOff>304800</xdr:rowOff>
    </xdr:from>
    <xdr:to>
      <xdr:col>5</xdr:col>
      <xdr:colOff>571500</xdr:colOff>
      <xdr:row>3</xdr:row>
      <xdr:rowOff>457200</xdr:rowOff>
    </xdr:to>
    <xdr:sp macro="" textlink="">
      <xdr:nvSpPr>
        <xdr:cNvPr id="6" name="5 Yuvarlatılmış Dikdörtgen"/>
        <xdr:cNvSpPr/>
      </xdr:nvSpPr>
      <xdr:spPr>
        <a:xfrm>
          <a:off x="5734050" y="1323975"/>
          <a:ext cx="276225" cy="152400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3</xdr:row>
      <xdr:rowOff>304800</xdr:rowOff>
    </xdr:from>
    <xdr:to>
      <xdr:col>6</xdr:col>
      <xdr:colOff>438150</xdr:colOff>
      <xdr:row>3</xdr:row>
      <xdr:rowOff>457200</xdr:rowOff>
    </xdr:to>
    <xdr:sp macro="" textlink="">
      <xdr:nvSpPr>
        <xdr:cNvPr id="2" name="5 Yuvarlatılmış Dikdörtgen"/>
        <xdr:cNvSpPr/>
      </xdr:nvSpPr>
      <xdr:spPr>
        <a:xfrm>
          <a:off x="6410325" y="1323975"/>
          <a:ext cx="276225" cy="152400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r-TR" sz="1100">
              <a:solidFill>
                <a:schemeClr val="tx1"/>
              </a:solidFill>
            </a:rPr>
            <a:t>X</a:t>
          </a:r>
        </a:p>
      </xdr:txBody>
    </xdr:sp>
    <xdr:clientData/>
  </xdr:twoCellAnchor>
  <xdr:twoCellAnchor>
    <xdr:from>
      <xdr:col>7</xdr:col>
      <xdr:colOff>161925</xdr:colOff>
      <xdr:row>3</xdr:row>
      <xdr:rowOff>304800</xdr:rowOff>
    </xdr:from>
    <xdr:to>
      <xdr:col>7</xdr:col>
      <xdr:colOff>438150</xdr:colOff>
      <xdr:row>3</xdr:row>
      <xdr:rowOff>457200</xdr:rowOff>
    </xdr:to>
    <xdr:sp macro="" textlink="">
      <xdr:nvSpPr>
        <xdr:cNvPr id="3" name="7 Yuvarlatılmış Dikdörtgen"/>
        <xdr:cNvSpPr/>
      </xdr:nvSpPr>
      <xdr:spPr>
        <a:xfrm>
          <a:off x="7019925" y="1323975"/>
          <a:ext cx="276225" cy="152400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8</xdr:col>
      <xdr:colOff>171450</xdr:colOff>
      <xdr:row>3</xdr:row>
      <xdr:rowOff>304800</xdr:rowOff>
    </xdr:from>
    <xdr:to>
      <xdr:col>8</xdr:col>
      <xdr:colOff>447675</xdr:colOff>
      <xdr:row>3</xdr:row>
      <xdr:rowOff>457200</xdr:rowOff>
    </xdr:to>
    <xdr:sp macro="" textlink="">
      <xdr:nvSpPr>
        <xdr:cNvPr id="4" name="8 Yuvarlatılmış Dikdörtgen"/>
        <xdr:cNvSpPr/>
      </xdr:nvSpPr>
      <xdr:spPr>
        <a:xfrm>
          <a:off x="7639050" y="1323975"/>
          <a:ext cx="276225" cy="152400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171450</xdr:colOff>
      <xdr:row>3</xdr:row>
      <xdr:rowOff>295275</xdr:rowOff>
    </xdr:from>
    <xdr:to>
      <xdr:col>9</xdr:col>
      <xdr:colOff>447675</xdr:colOff>
      <xdr:row>3</xdr:row>
      <xdr:rowOff>447675</xdr:rowOff>
    </xdr:to>
    <xdr:sp macro="" textlink="">
      <xdr:nvSpPr>
        <xdr:cNvPr id="5" name="9 Yuvarlatılmış Dikdörtgen"/>
        <xdr:cNvSpPr/>
      </xdr:nvSpPr>
      <xdr:spPr>
        <a:xfrm>
          <a:off x="8248650" y="1314450"/>
          <a:ext cx="276225" cy="152400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295275</xdr:colOff>
      <xdr:row>3</xdr:row>
      <xdr:rowOff>304800</xdr:rowOff>
    </xdr:from>
    <xdr:to>
      <xdr:col>5</xdr:col>
      <xdr:colOff>571500</xdr:colOff>
      <xdr:row>3</xdr:row>
      <xdr:rowOff>457200</xdr:rowOff>
    </xdr:to>
    <xdr:sp macro="" textlink="">
      <xdr:nvSpPr>
        <xdr:cNvPr id="6" name="5 Yuvarlatılmış Dikdörtgen"/>
        <xdr:cNvSpPr/>
      </xdr:nvSpPr>
      <xdr:spPr>
        <a:xfrm>
          <a:off x="5734050" y="1323975"/>
          <a:ext cx="276225" cy="152400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zoomScaleNormal="100" workbookViewId="0">
      <selection activeCell="E38" sqref="E38"/>
    </sheetView>
  </sheetViews>
  <sheetFormatPr defaultRowHeight="14.4" x14ac:dyDescent="0.3"/>
  <cols>
    <col min="1" max="1" width="26.44140625" customWidth="1"/>
    <col min="2" max="2" width="13.5546875" customWidth="1"/>
    <col min="3" max="3" width="17.109375" customWidth="1"/>
    <col min="4" max="4" width="15.33203125" customWidth="1"/>
    <col min="5" max="5" width="9.109375" customWidth="1"/>
    <col min="6" max="6" width="12.109375" customWidth="1"/>
  </cols>
  <sheetData>
    <row r="1" spans="1:20" ht="18" x14ac:dyDescent="0.35">
      <c r="A1" s="47" t="s">
        <v>15</v>
      </c>
      <c r="B1" s="47"/>
      <c r="C1" s="47"/>
      <c r="D1" s="47"/>
      <c r="E1" s="47"/>
      <c r="F1" s="47"/>
      <c r="G1" s="47"/>
      <c r="H1" s="47"/>
      <c r="I1" s="47"/>
      <c r="J1" s="47"/>
    </row>
    <row r="2" spans="1:20" ht="32.25" customHeight="1" x14ac:dyDescent="0.3">
      <c r="A2" s="59" t="s">
        <v>39</v>
      </c>
      <c r="B2" s="59"/>
      <c r="C2" s="59"/>
      <c r="D2" s="59"/>
      <c r="E2" s="60"/>
      <c r="F2" s="48" t="s">
        <v>12</v>
      </c>
      <c r="G2" s="48"/>
      <c r="H2" s="48"/>
      <c r="I2" s="49" t="s">
        <v>33</v>
      </c>
      <c r="J2" s="50"/>
    </row>
    <row r="3" spans="1:20" ht="29.25" customHeight="1" x14ac:dyDescent="0.3">
      <c r="B3" s="51" t="s">
        <v>28</v>
      </c>
      <c r="C3" s="51"/>
      <c r="D3" s="51"/>
      <c r="F3" s="52" t="s">
        <v>0</v>
      </c>
      <c r="G3" s="52"/>
      <c r="H3" s="52"/>
      <c r="I3" s="52"/>
      <c r="J3" s="53"/>
    </row>
    <row r="4" spans="1:20" ht="42" customHeight="1" x14ac:dyDescent="0.3">
      <c r="F4" s="8" t="s">
        <v>19</v>
      </c>
      <c r="G4" s="8" t="s">
        <v>2</v>
      </c>
      <c r="H4" s="8" t="s">
        <v>3</v>
      </c>
      <c r="I4" s="8" t="s">
        <v>4</v>
      </c>
      <c r="J4" s="8" t="s">
        <v>5</v>
      </c>
    </row>
    <row r="5" spans="1:20" ht="40.5" customHeight="1" thickBot="1" x14ac:dyDescent="0.35">
      <c r="A5" s="54" t="s">
        <v>11</v>
      </c>
      <c r="B5" s="54"/>
      <c r="C5" s="55" t="s">
        <v>29</v>
      </c>
      <c r="D5" s="55"/>
      <c r="G5" t="s">
        <v>17</v>
      </c>
      <c r="P5" s="1"/>
      <c r="Q5" s="1"/>
      <c r="R5" s="1"/>
      <c r="S5" s="1"/>
      <c r="T5" s="1"/>
    </row>
    <row r="6" spans="1:20" ht="47.25" customHeight="1" thickTop="1" x14ac:dyDescent="0.3">
      <c r="A6" s="56" t="s">
        <v>7</v>
      </c>
      <c r="B6" s="57"/>
      <c r="C6" s="14" t="s">
        <v>1</v>
      </c>
      <c r="D6" s="3" t="s">
        <v>6</v>
      </c>
      <c r="E6" s="45" t="s">
        <v>9</v>
      </c>
      <c r="F6" s="45"/>
      <c r="G6" s="58" t="s">
        <v>10</v>
      </c>
      <c r="H6" s="58"/>
      <c r="I6" s="45" t="s">
        <v>8</v>
      </c>
      <c r="J6" s="46"/>
    </row>
    <row r="7" spans="1:20" ht="31.5" customHeight="1" x14ac:dyDescent="0.3">
      <c r="A7" s="33" t="s">
        <v>30</v>
      </c>
      <c r="B7" s="34"/>
      <c r="C7" s="13">
        <v>100</v>
      </c>
      <c r="D7" s="11" t="s">
        <v>26</v>
      </c>
      <c r="E7" s="35">
        <f>C7/2/30</f>
        <v>1.6666666666666667</v>
      </c>
      <c r="F7" s="35"/>
      <c r="G7" s="36">
        <v>14</v>
      </c>
      <c r="H7" s="36"/>
      <c r="I7" s="37">
        <f t="shared" ref="I7:I8" si="0">G7*E7</f>
        <v>23.333333333333336</v>
      </c>
      <c r="J7" s="38"/>
    </row>
    <row r="8" spans="1:20" ht="21.75" customHeight="1" x14ac:dyDescent="0.3">
      <c r="A8" s="39" t="s">
        <v>31</v>
      </c>
      <c r="B8" s="40"/>
      <c r="C8" s="16">
        <f>C7</f>
        <v>100</v>
      </c>
      <c r="D8" s="17" t="s">
        <v>26</v>
      </c>
      <c r="E8" s="35">
        <f>C8/2/30</f>
        <v>1.6666666666666667</v>
      </c>
      <c r="F8" s="35"/>
      <c r="G8" s="41">
        <v>30</v>
      </c>
      <c r="H8" s="42"/>
      <c r="I8" s="43">
        <f t="shared" si="0"/>
        <v>50</v>
      </c>
      <c r="J8" s="44"/>
    </row>
    <row r="9" spans="1:20" ht="21.75" customHeight="1" x14ac:dyDescent="0.3">
      <c r="A9" s="21" t="s">
        <v>32</v>
      </c>
      <c r="B9" s="22"/>
      <c r="C9" s="15">
        <f>C8</f>
        <v>100</v>
      </c>
      <c r="D9" s="12" t="s">
        <v>26</v>
      </c>
      <c r="E9" s="23">
        <f>C9/2/30</f>
        <v>1.6666666666666667</v>
      </c>
      <c r="F9" s="23"/>
      <c r="G9" s="24">
        <v>16</v>
      </c>
      <c r="H9" s="25"/>
      <c r="I9" s="26">
        <f t="shared" ref="I9" si="1">G9*E9</f>
        <v>26.666666666666668</v>
      </c>
      <c r="J9" s="27"/>
      <c r="K9" s="18">
        <f>SUM(I9)</f>
        <v>26.666666666666668</v>
      </c>
    </row>
    <row r="10" spans="1:20" ht="21.75" customHeight="1" thickBot="1" x14ac:dyDescent="0.3">
      <c r="A10" s="28" t="s">
        <v>23</v>
      </c>
      <c r="B10" s="29"/>
      <c r="C10" s="29"/>
      <c r="D10" s="29"/>
      <c r="E10" s="29"/>
      <c r="F10" s="29"/>
      <c r="G10" s="29"/>
      <c r="H10" s="30"/>
      <c r="I10" s="31">
        <f>SUM(I7:J9)</f>
        <v>100.00000000000001</v>
      </c>
      <c r="J10" s="32"/>
    </row>
    <row r="11" spans="1:20" ht="15.75" thickTop="1" x14ac:dyDescent="0.25"/>
    <row r="12" spans="1:20" x14ac:dyDescent="0.3">
      <c r="A12" s="19" t="s">
        <v>13</v>
      </c>
      <c r="B12" s="19"/>
      <c r="F12" s="19" t="s">
        <v>34</v>
      </c>
      <c r="G12" s="19"/>
      <c r="H12" s="19"/>
      <c r="I12" s="19"/>
      <c r="J12" s="19"/>
    </row>
    <row r="13" spans="1:20" x14ac:dyDescent="0.3">
      <c r="A13" s="20" t="s">
        <v>24</v>
      </c>
      <c r="B13" s="20"/>
      <c r="F13" s="20" t="s">
        <v>24</v>
      </c>
      <c r="G13" s="20"/>
      <c r="H13" s="20"/>
      <c r="I13" s="20"/>
      <c r="J13" s="20"/>
    </row>
    <row r="14" spans="1:20" x14ac:dyDescent="0.3">
      <c r="A14" s="20" t="s">
        <v>25</v>
      </c>
      <c r="B14" s="20"/>
      <c r="F14" s="20" t="s">
        <v>25</v>
      </c>
      <c r="G14" s="20"/>
      <c r="H14" s="20"/>
      <c r="I14" s="20"/>
      <c r="J14" s="20"/>
    </row>
    <row r="16" spans="1:20" x14ac:dyDescent="0.3">
      <c r="A16" t="s">
        <v>16</v>
      </c>
      <c r="B16" s="5" t="s">
        <v>37</v>
      </c>
    </row>
    <row r="17" spans="1:2" x14ac:dyDescent="0.3">
      <c r="A17" t="s">
        <v>35</v>
      </c>
      <c r="B17" s="4"/>
    </row>
    <row r="18" spans="1:2" x14ac:dyDescent="0.3">
      <c r="A18" t="s">
        <v>22</v>
      </c>
    </row>
    <row r="19" spans="1:2" x14ac:dyDescent="0.3">
      <c r="A19" t="s">
        <v>18</v>
      </c>
    </row>
    <row r="20" spans="1:2" x14ac:dyDescent="0.3">
      <c r="A20" s="4" t="s">
        <v>36</v>
      </c>
    </row>
    <row r="21" spans="1:2" x14ac:dyDescent="0.3">
      <c r="A21" s="5" t="s">
        <v>14</v>
      </c>
    </row>
    <row r="22" spans="1:2" x14ac:dyDescent="0.3">
      <c r="A22" s="4" t="s">
        <v>38</v>
      </c>
    </row>
    <row r="24" spans="1:2" ht="15.6" x14ac:dyDescent="0.3">
      <c r="A24" s="7" t="s">
        <v>40</v>
      </c>
    </row>
    <row r="25" spans="1:2" ht="15.6" x14ac:dyDescent="0.3">
      <c r="A25" s="7" t="s">
        <v>43</v>
      </c>
    </row>
    <row r="26" spans="1:2" x14ac:dyDescent="0.3">
      <c r="A26" s="6" t="s">
        <v>20</v>
      </c>
    </row>
    <row r="27" spans="1:2" x14ac:dyDescent="0.3">
      <c r="A27" s="6" t="s">
        <v>41</v>
      </c>
    </row>
    <row r="28" spans="1:2" x14ac:dyDescent="0.3">
      <c r="A28" s="6" t="s">
        <v>42</v>
      </c>
    </row>
    <row r="29" spans="1:2" x14ac:dyDescent="0.3">
      <c r="A29" s="6" t="s">
        <v>45</v>
      </c>
    </row>
    <row r="30" spans="1:2" x14ac:dyDescent="0.3">
      <c r="A30" s="6" t="s">
        <v>21</v>
      </c>
    </row>
    <row r="31" spans="1:2" x14ac:dyDescent="0.3">
      <c r="A31" s="6" t="s">
        <v>44</v>
      </c>
    </row>
    <row r="32" spans="1:2" x14ac:dyDescent="0.3">
      <c r="A32" s="6" t="s">
        <v>46</v>
      </c>
    </row>
  </sheetData>
  <mergeCells count="32">
    <mergeCell ref="I6:J6"/>
    <mergeCell ref="A1:J1"/>
    <mergeCell ref="F2:H2"/>
    <mergeCell ref="I2:J2"/>
    <mergeCell ref="B3:D3"/>
    <mergeCell ref="F3:J3"/>
    <mergeCell ref="A5:B5"/>
    <mergeCell ref="C5:D5"/>
    <mergeCell ref="A6:B6"/>
    <mergeCell ref="E6:F6"/>
    <mergeCell ref="G6:H6"/>
    <mergeCell ref="A2:E2"/>
    <mergeCell ref="A7:B7"/>
    <mergeCell ref="E7:F7"/>
    <mergeCell ref="G7:H7"/>
    <mergeCell ref="I7:J7"/>
    <mergeCell ref="A8:B8"/>
    <mergeCell ref="E8:F8"/>
    <mergeCell ref="G8:H8"/>
    <mergeCell ref="I8:J8"/>
    <mergeCell ref="A9:B9"/>
    <mergeCell ref="E9:F9"/>
    <mergeCell ref="G9:H9"/>
    <mergeCell ref="I9:J9"/>
    <mergeCell ref="A10:H10"/>
    <mergeCell ref="I10:J10"/>
    <mergeCell ref="A12:B12"/>
    <mergeCell ref="F12:J12"/>
    <mergeCell ref="A13:B13"/>
    <mergeCell ref="F13:J13"/>
    <mergeCell ref="A14:B14"/>
    <mergeCell ref="F14:J14"/>
  </mergeCells>
  <pageMargins left="0.70866141732283472" right="0.70866141732283472" top="0.15748031496062992" bottom="0" header="0" footer="0"/>
  <pageSetup paperSize="9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zoomScaleNormal="100" workbookViewId="0">
      <selection activeCell="D40" sqref="D40"/>
    </sheetView>
  </sheetViews>
  <sheetFormatPr defaultRowHeight="14.4" x14ac:dyDescent="0.3"/>
  <cols>
    <col min="1" max="1" width="26.44140625" customWidth="1"/>
    <col min="2" max="2" width="13.5546875" customWidth="1"/>
    <col min="3" max="3" width="17.109375" customWidth="1"/>
    <col min="4" max="4" width="15.33203125" customWidth="1"/>
    <col min="5" max="5" width="9.109375" customWidth="1"/>
    <col min="6" max="6" width="12.109375" customWidth="1"/>
  </cols>
  <sheetData>
    <row r="1" spans="1:20" ht="18" x14ac:dyDescent="0.35">
      <c r="A1" s="47" t="s">
        <v>15</v>
      </c>
      <c r="B1" s="47"/>
      <c r="C1" s="47"/>
      <c r="D1" s="47"/>
      <c r="E1" s="47"/>
      <c r="F1" s="47"/>
      <c r="G1" s="47"/>
      <c r="H1" s="47"/>
      <c r="I1" s="47"/>
      <c r="J1" s="47"/>
    </row>
    <row r="2" spans="1:20" ht="32.25" customHeight="1" x14ac:dyDescent="0.3">
      <c r="A2" s="2"/>
      <c r="B2" s="59" t="s">
        <v>27</v>
      </c>
      <c r="C2" s="59"/>
      <c r="D2" s="59"/>
      <c r="E2" s="2"/>
      <c r="F2" s="48" t="s">
        <v>12</v>
      </c>
      <c r="G2" s="48"/>
      <c r="H2" s="48"/>
      <c r="I2" s="49" t="s">
        <v>33</v>
      </c>
      <c r="J2" s="50"/>
    </row>
    <row r="3" spans="1:20" ht="29.25" customHeight="1" x14ac:dyDescent="0.3">
      <c r="B3" s="51" t="s">
        <v>28</v>
      </c>
      <c r="C3" s="51"/>
      <c r="D3" s="51"/>
      <c r="F3" s="52" t="s">
        <v>0</v>
      </c>
      <c r="G3" s="52"/>
      <c r="H3" s="52"/>
      <c r="I3" s="52"/>
      <c r="J3" s="53"/>
    </row>
    <row r="4" spans="1:20" ht="42" customHeight="1" x14ac:dyDescent="0.3">
      <c r="F4" s="8" t="s">
        <v>19</v>
      </c>
      <c r="G4" s="8" t="s">
        <v>2</v>
      </c>
      <c r="H4" s="8" t="s">
        <v>3</v>
      </c>
      <c r="I4" s="8" t="s">
        <v>4</v>
      </c>
      <c r="J4" s="8" t="s">
        <v>5</v>
      </c>
    </row>
    <row r="5" spans="1:20" ht="40.5" customHeight="1" thickBot="1" x14ac:dyDescent="0.35">
      <c r="A5" s="54" t="s">
        <v>11</v>
      </c>
      <c r="B5" s="54"/>
      <c r="C5" s="55" t="s">
        <v>29</v>
      </c>
      <c r="D5" s="55"/>
      <c r="G5" t="s">
        <v>17</v>
      </c>
      <c r="P5" s="1"/>
      <c r="Q5" s="1"/>
      <c r="R5" s="1"/>
      <c r="S5" s="1"/>
      <c r="T5" s="1"/>
    </row>
    <row r="6" spans="1:20" ht="47.25" customHeight="1" thickTop="1" x14ac:dyDescent="0.3">
      <c r="A6" s="56" t="s">
        <v>7</v>
      </c>
      <c r="B6" s="57"/>
      <c r="C6" s="9" t="s">
        <v>1</v>
      </c>
      <c r="D6" s="3" t="s">
        <v>6</v>
      </c>
      <c r="E6" s="45" t="s">
        <v>9</v>
      </c>
      <c r="F6" s="45"/>
      <c r="G6" s="58" t="s">
        <v>10</v>
      </c>
      <c r="H6" s="58"/>
      <c r="I6" s="45" t="s">
        <v>8</v>
      </c>
      <c r="J6" s="46"/>
    </row>
    <row r="7" spans="1:20" ht="29.25" customHeight="1" x14ac:dyDescent="0.3">
      <c r="A7" s="61" t="s">
        <v>32</v>
      </c>
      <c r="B7" s="62"/>
      <c r="C7" s="13">
        <v>100</v>
      </c>
      <c r="D7" s="12" t="s">
        <v>26</v>
      </c>
      <c r="E7" s="23">
        <f>C7/2/31</f>
        <v>1.6129032258064515</v>
      </c>
      <c r="F7" s="23"/>
      <c r="G7" s="63">
        <v>31</v>
      </c>
      <c r="H7" s="63"/>
      <c r="I7" s="64">
        <f t="shared" ref="I7:I8" si="0">G7*E7</f>
        <v>50</v>
      </c>
      <c r="J7" s="65"/>
      <c r="K7" s="18">
        <f>SUM(I7)</f>
        <v>50</v>
      </c>
    </row>
    <row r="8" spans="1:20" ht="21.75" customHeight="1" x14ac:dyDescent="0.3">
      <c r="A8" s="66" t="s">
        <v>31</v>
      </c>
      <c r="B8" s="67"/>
      <c r="C8" s="16">
        <f>C7</f>
        <v>100</v>
      </c>
      <c r="D8" s="17" t="s">
        <v>26</v>
      </c>
      <c r="E8" s="68">
        <f>C8/2/31</f>
        <v>1.6129032258064515</v>
      </c>
      <c r="F8" s="68"/>
      <c r="G8" s="41">
        <v>31</v>
      </c>
      <c r="H8" s="42"/>
      <c r="I8" s="43">
        <f t="shared" si="0"/>
        <v>50</v>
      </c>
      <c r="J8" s="44"/>
    </row>
    <row r="9" spans="1:20" ht="21.75" customHeight="1" x14ac:dyDescent="0.25">
      <c r="A9" s="39"/>
      <c r="B9" s="40"/>
      <c r="C9" s="10"/>
      <c r="D9" s="11"/>
      <c r="E9" s="35"/>
      <c r="F9" s="35"/>
      <c r="G9" s="36"/>
      <c r="H9" s="36"/>
      <c r="I9" s="37"/>
      <c r="J9" s="38"/>
    </row>
    <row r="10" spans="1:20" ht="21.75" customHeight="1" thickBot="1" x14ac:dyDescent="0.3">
      <c r="A10" s="28" t="s">
        <v>23</v>
      </c>
      <c r="B10" s="29"/>
      <c r="C10" s="29"/>
      <c r="D10" s="29"/>
      <c r="E10" s="29"/>
      <c r="F10" s="29"/>
      <c r="G10" s="29"/>
      <c r="H10" s="30"/>
      <c r="I10" s="31">
        <f>SUM(I7:J9)</f>
        <v>100</v>
      </c>
      <c r="J10" s="32"/>
    </row>
    <row r="11" spans="1:20" ht="15" thickTop="1" x14ac:dyDescent="0.3"/>
    <row r="12" spans="1:20" x14ac:dyDescent="0.3">
      <c r="A12" s="19" t="s">
        <v>13</v>
      </c>
      <c r="B12" s="19"/>
      <c r="F12" s="19" t="s">
        <v>34</v>
      </c>
      <c r="G12" s="19"/>
      <c r="H12" s="19"/>
      <c r="I12" s="19"/>
      <c r="J12" s="19"/>
    </row>
    <row r="13" spans="1:20" x14ac:dyDescent="0.3">
      <c r="A13" s="20" t="s">
        <v>24</v>
      </c>
      <c r="B13" s="20"/>
      <c r="F13" s="20" t="s">
        <v>24</v>
      </c>
      <c r="G13" s="20"/>
      <c r="H13" s="20"/>
      <c r="I13" s="20"/>
      <c r="J13" s="20"/>
    </row>
    <row r="14" spans="1:20" x14ac:dyDescent="0.3">
      <c r="A14" s="20" t="s">
        <v>25</v>
      </c>
      <c r="B14" s="20"/>
      <c r="F14" s="20" t="s">
        <v>25</v>
      </c>
      <c r="G14" s="20"/>
      <c r="H14" s="20"/>
      <c r="I14" s="20"/>
      <c r="J14" s="20"/>
    </row>
    <row r="16" spans="1:20" x14ac:dyDescent="0.3">
      <c r="A16" t="s">
        <v>16</v>
      </c>
      <c r="B16" s="5" t="s">
        <v>37</v>
      </c>
    </row>
    <row r="17" spans="1:2" x14ac:dyDescent="0.3">
      <c r="A17" t="s">
        <v>35</v>
      </c>
      <c r="B17" s="4"/>
    </row>
    <row r="18" spans="1:2" x14ac:dyDescent="0.3">
      <c r="A18" t="s">
        <v>22</v>
      </c>
    </row>
    <row r="19" spans="1:2" x14ac:dyDescent="0.3">
      <c r="A19" t="s">
        <v>18</v>
      </c>
    </row>
    <row r="20" spans="1:2" x14ac:dyDescent="0.3">
      <c r="A20" s="4" t="s">
        <v>36</v>
      </c>
    </row>
    <row r="21" spans="1:2" x14ac:dyDescent="0.3">
      <c r="A21" s="5" t="s">
        <v>14</v>
      </c>
    </row>
    <row r="22" spans="1:2" x14ac:dyDescent="0.3">
      <c r="A22" s="4" t="s">
        <v>38</v>
      </c>
    </row>
    <row r="24" spans="1:2" ht="15.6" x14ac:dyDescent="0.3">
      <c r="A24" s="7" t="s">
        <v>40</v>
      </c>
    </row>
    <row r="25" spans="1:2" ht="15.6" x14ac:dyDescent="0.3">
      <c r="A25" s="7" t="s">
        <v>43</v>
      </c>
    </row>
    <row r="26" spans="1:2" x14ac:dyDescent="0.3">
      <c r="A26" s="6" t="s">
        <v>20</v>
      </c>
    </row>
    <row r="27" spans="1:2" x14ac:dyDescent="0.3">
      <c r="A27" s="6" t="s">
        <v>41</v>
      </c>
    </row>
    <row r="28" spans="1:2" x14ac:dyDescent="0.3">
      <c r="A28" s="6" t="s">
        <v>42</v>
      </c>
    </row>
    <row r="29" spans="1:2" x14ac:dyDescent="0.3">
      <c r="A29" s="6" t="s">
        <v>45</v>
      </c>
    </row>
    <row r="30" spans="1:2" x14ac:dyDescent="0.3">
      <c r="A30" s="6" t="s">
        <v>21</v>
      </c>
    </row>
    <row r="31" spans="1:2" x14ac:dyDescent="0.3">
      <c r="A31" s="6" t="s">
        <v>44</v>
      </c>
    </row>
    <row r="32" spans="1:2" x14ac:dyDescent="0.3">
      <c r="A32" s="6" t="s">
        <v>46</v>
      </c>
    </row>
  </sheetData>
  <mergeCells count="32">
    <mergeCell ref="A13:B13"/>
    <mergeCell ref="F13:J13"/>
    <mergeCell ref="A14:B14"/>
    <mergeCell ref="F14:J14"/>
    <mergeCell ref="I6:J6"/>
    <mergeCell ref="A7:B7"/>
    <mergeCell ref="E7:F7"/>
    <mergeCell ref="G7:H7"/>
    <mergeCell ref="I7:J7"/>
    <mergeCell ref="A8:B8"/>
    <mergeCell ref="E8:F8"/>
    <mergeCell ref="G8:H8"/>
    <mergeCell ref="I8:J8"/>
    <mergeCell ref="A9:B9"/>
    <mergeCell ref="E9:F9"/>
    <mergeCell ref="G9:H9"/>
    <mergeCell ref="A1:J1"/>
    <mergeCell ref="B2:D2"/>
    <mergeCell ref="F2:H2"/>
    <mergeCell ref="I2:J2"/>
    <mergeCell ref="B3:D3"/>
    <mergeCell ref="F3:J3"/>
    <mergeCell ref="A5:B5"/>
    <mergeCell ref="C5:D5"/>
    <mergeCell ref="A6:B6"/>
    <mergeCell ref="E6:F6"/>
    <mergeCell ref="G6:H6"/>
    <mergeCell ref="A12:B12"/>
    <mergeCell ref="A10:H10"/>
    <mergeCell ref="I10:J10"/>
    <mergeCell ref="F12:J12"/>
    <mergeCell ref="I9:J9"/>
  </mergeCells>
  <pageMargins left="0.70866141732283472" right="0.70866141732283472" top="0.15748031496062992" bottom="0" header="0" footer="0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Günlü Görevlendirme</vt:lpstr>
      <vt:lpstr>Tam Ay Görevlendirme</vt:lpstr>
      <vt:lpstr>'Günlü Görevlendirme'!Yazdırma_Alanı</vt:lpstr>
      <vt:lpstr>'Tam Ay Görevlendirme'!Yazdırma_Alanı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Ali Yağız</cp:lastModifiedBy>
  <cp:lastPrinted>2021-12-08T06:03:55Z</cp:lastPrinted>
  <dcterms:created xsi:type="dcterms:W3CDTF">2013-01-19T15:36:10Z</dcterms:created>
  <dcterms:modified xsi:type="dcterms:W3CDTF">2021-12-08T06:06:29Z</dcterms:modified>
</cp:coreProperties>
</file>